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s mayo" sheetId="1" state="visible" r:id="rId1"/>
    <sheet xmlns:r="http://schemas.openxmlformats.org/officeDocument/2006/relationships" name="KPIs junio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€"/>
    <numFmt numFmtId="165" formatCode="0.0&quot;%&quot;"/>
  </numFmts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A3A5A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pivotButton="0" quotePrefix="0" xfId="0"/>
    <xf numFmtId="165" fontId="0" fillId="0" borderId="1" pivotButton="0" quotePrefix="0" xfId="0"/>
    <xf numFmtId="0" fontId="2" fillId="0" borderId="1" pivotButton="0" quotePrefix="0" xfId="0"/>
    <xf numFmtId="164" fontId="2" fillId="0" borderId="1" pivotButton="0" quotePrefix="0" xfId="0"/>
    <xf numFmtId="165" fontId="2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7"/>
  <sheetViews>
    <sheetView workbookViewId="0">
      <selection activeCell="A1" sqref="A1"/>
    </sheetView>
  </sheetViews>
  <sheetFormatPr baseColWidth="8" defaultRowHeight="15"/>
  <cols>
    <col width="26" customWidth="1" min="1" max="1"/>
    <col width="13" customWidth="1" min="2" max="2"/>
    <col width="11" customWidth="1" min="3" max="3"/>
    <col width="14" customWidth="1" min="4" max="4"/>
    <col width="12" customWidth="1" min="5" max="5"/>
    <col width="14" customWidth="1" min="6" max="6"/>
    <col width="13" customWidth="1" min="7" max="7"/>
  </cols>
  <sheetData>
    <row r="1">
      <c r="A1" s="1" t="inlineStr">
        <is>
          <t>Activo</t>
        </is>
      </c>
      <c r="B1" s="1" t="inlineStr">
        <is>
          <t>Tipo</t>
        </is>
      </c>
      <c r="C1" s="1" t="inlineStr">
        <is>
          <t>Viviendas</t>
        </is>
      </c>
      <c r="D1" s="1" t="inlineStr">
        <is>
          <t>Ingresos</t>
        </is>
      </c>
      <c r="E1" s="1" t="inlineStr">
        <is>
          <t>Ocupación</t>
        </is>
      </c>
      <c r="F1" s="1" t="inlineStr">
        <is>
          <t>EBITDA</t>
        </is>
      </c>
      <c r="G1" s="1" t="inlineStr">
        <is>
          <t>Gastos</t>
        </is>
      </c>
    </row>
    <row r="2">
      <c r="A2" s="2" t="inlineStr">
        <is>
          <t>EDF-01 Sevilla Nervión</t>
        </is>
      </c>
      <c r="B2" s="2" t="inlineStr">
        <is>
          <t>Residencial</t>
        </is>
      </c>
      <c r="C2" s="2" t="n">
        <v>48</v>
      </c>
      <c r="D2" s="3" t="n">
        <v>61200</v>
      </c>
      <c r="E2" s="4" t="n">
        <v>93.5</v>
      </c>
      <c r="F2" s="3" t="n">
        <v>41800</v>
      </c>
      <c r="G2" s="3" t="n">
        <v>19400</v>
      </c>
    </row>
    <row r="3">
      <c r="A3" s="2" t="inlineStr">
        <is>
          <t>EDF-02 Málaga Centro</t>
        </is>
      </c>
      <c r="B3" s="2" t="inlineStr">
        <is>
          <t>Residencial</t>
        </is>
      </c>
      <c r="C3" s="2" t="n">
        <v>36</v>
      </c>
      <c r="D3" s="3" t="n">
        <v>45800</v>
      </c>
      <c r="E3" s="4" t="n">
        <v>88.2</v>
      </c>
      <c r="F3" s="3" t="n">
        <v>30100</v>
      </c>
      <c r="G3" s="3" t="n">
        <v>15700</v>
      </c>
    </row>
    <row r="4">
      <c r="A4" s="2" t="inlineStr">
        <is>
          <t>EDF-03 Granada Realejo</t>
        </is>
      </c>
      <c r="B4" s="2" t="inlineStr">
        <is>
          <t>Residencial</t>
        </is>
      </c>
      <c r="C4" s="2" t="n">
        <v>24</v>
      </c>
      <c r="D4" s="3" t="n">
        <v>28900</v>
      </c>
      <c r="E4" s="4" t="n">
        <v>95.09999999999999</v>
      </c>
      <c r="F4" s="3" t="n">
        <v>19800</v>
      </c>
      <c r="G4" s="3" t="n">
        <v>9100</v>
      </c>
    </row>
    <row r="5">
      <c r="A5" s="2" t="inlineStr">
        <is>
          <t>EDF-04 Córdoba Centro</t>
        </is>
      </c>
      <c r="B5" s="2" t="inlineStr">
        <is>
          <t>Mixto</t>
        </is>
      </c>
      <c r="C5" s="2" t="n">
        <v>18</v>
      </c>
      <c r="D5" s="3" t="n">
        <v>24600</v>
      </c>
      <c r="E5" s="4" t="n">
        <v>79.40000000000001</v>
      </c>
      <c r="F5" s="3" t="n">
        <v>14200</v>
      </c>
      <c r="G5" s="3" t="n">
        <v>10400</v>
      </c>
    </row>
    <row r="6">
      <c r="A6" s="2" t="inlineStr">
        <is>
          <t>EDF-05 Cádiz Paseo</t>
        </is>
      </c>
      <c r="B6" s="2" t="inlineStr">
        <is>
          <t>Residencial</t>
        </is>
      </c>
      <c r="C6" s="2" t="n">
        <v>30</v>
      </c>
      <c r="D6" s="3" t="n">
        <v>37500</v>
      </c>
      <c r="E6" s="4" t="n">
        <v>90</v>
      </c>
      <c r="F6" s="3" t="n">
        <v>25300</v>
      </c>
      <c r="G6" s="3" t="n">
        <v>12200</v>
      </c>
    </row>
    <row r="7">
      <c r="A7" s="5" t="inlineStr">
        <is>
          <t>TOTAL CARTERA</t>
        </is>
      </c>
      <c r="B7" s="5" t="inlineStr"/>
      <c r="C7" s="5">
        <f>SUM(C2:C6)</f>
        <v/>
      </c>
      <c r="D7" s="6">
        <f>SUM(D2:D6)</f>
        <v/>
      </c>
      <c r="E7" s="7">
        <f>AVERAGE(E2:E6)</f>
        <v/>
      </c>
      <c r="F7" s="6">
        <f>SUM(F2:F6)</f>
        <v/>
      </c>
      <c r="G7" s="6">
        <f>SUM(G2:G6)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7"/>
  <sheetViews>
    <sheetView workbookViewId="0">
      <selection activeCell="A1" sqref="A1"/>
    </sheetView>
  </sheetViews>
  <sheetFormatPr baseColWidth="8" defaultRowHeight="15"/>
  <cols>
    <col width="26" customWidth="1" min="1" max="1"/>
    <col width="13" customWidth="1" min="2" max="2"/>
    <col width="11" customWidth="1" min="3" max="3"/>
    <col width="14" customWidth="1" min="4" max="4"/>
    <col width="12" customWidth="1" min="5" max="5"/>
    <col width="14" customWidth="1" min="6" max="6"/>
    <col width="13" customWidth="1" min="7" max="7"/>
  </cols>
  <sheetData>
    <row r="1">
      <c r="A1" s="1" t="inlineStr">
        <is>
          <t>Activo</t>
        </is>
      </c>
      <c r="B1" s="1" t="inlineStr">
        <is>
          <t>Tipo</t>
        </is>
      </c>
      <c r="C1" s="1" t="inlineStr">
        <is>
          <t>Viviendas</t>
        </is>
      </c>
      <c r="D1" s="1" t="inlineStr">
        <is>
          <t>Ingresos</t>
        </is>
      </c>
      <c r="E1" s="1" t="inlineStr">
        <is>
          <t>Ocupación</t>
        </is>
      </c>
      <c r="F1" s="1" t="inlineStr">
        <is>
          <t>EBITDA</t>
        </is>
      </c>
      <c r="G1" s="1" t="inlineStr">
        <is>
          <t>Gastos</t>
        </is>
      </c>
    </row>
    <row r="2">
      <c r="A2" s="2" t="inlineStr">
        <is>
          <t>EDF-01 Sevilla Nervión</t>
        </is>
      </c>
      <c r="B2" s="2" t="inlineStr">
        <is>
          <t>Residencial</t>
        </is>
      </c>
      <c r="C2" s="2" t="n">
        <v>48</v>
      </c>
      <c r="D2" s="3" t="n">
        <v>62800</v>
      </c>
      <c r="E2" s="4" t="n">
        <v>95</v>
      </c>
      <c r="F2" s="3" t="n">
        <v>43100</v>
      </c>
      <c r="G2" s="3" t="n">
        <v>19700</v>
      </c>
    </row>
    <row r="3">
      <c r="A3" s="2" t="inlineStr">
        <is>
          <t>EDF-02 Málaga Centro</t>
        </is>
      </c>
      <c r="B3" s="2" t="inlineStr">
        <is>
          <t>Residencial</t>
        </is>
      </c>
      <c r="C3" s="2" t="n">
        <v>36</v>
      </c>
      <c r="D3" s="3" t="n">
        <v>44100</v>
      </c>
      <c r="E3" s="4" t="n">
        <v>84.59999999999999</v>
      </c>
      <c r="F3" s="3" t="n">
        <v>28200</v>
      </c>
      <c r="G3" s="3" t="n">
        <v>15900</v>
      </c>
    </row>
    <row r="4">
      <c r="A4" s="2" t="inlineStr">
        <is>
          <t>EDF-03 Granada Realejo</t>
        </is>
      </c>
      <c r="B4" s="2" t="inlineStr">
        <is>
          <t>Residencial</t>
        </is>
      </c>
      <c r="C4" s="2" t="n">
        <v>24</v>
      </c>
      <c r="D4" s="3" t="n">
        <v>29400</v>
      </c>
      <c r="E4" s="4" t="n">
        <v>96.2</v>
      </c>
      <c r="F4" s="3" t="n">
        <v>20300</v>
      </c>
      <c r="G4" s="3" t="n">
        <v>9100</v>
      </c>
    </row>
    <row r="5">
      <c r="A5" s="2" t="inlineStr">
        <is>
          <t>EDF-04 Córdoba Centro</t>
        </is>
      </c>
      <c r="B5" s="2" t="inlineStr">
        <is>
          <t>Mixto</t>
        </is>
      </c>
      <c r="C5" s="2" t="n">
        <v>18</v>
      </c>
      <c r="D5" s="3" t="n">
        <v>22800</v>
      </c>
      <c r="E5" s="4" t="n">
        <v>72.09999999999999</v>
      </c>
      <c r="F5" s="3" t="n">
        <v>12100</v>
      </c>
      <c r="G5" s="3" t="n">
        <v>10700</v>
      </c>
    </row>
    <row r="6">
      <c r="A6" s="2" t="inlineStr">
        <is>
          <t>EDF-05 Cádiz Paseo</t>
        </is>
      </c>
      <c r="B6" s="2" t="inlineStr">
        <is>
          <t>Residencial</t>
        </is>
      </c>
      <c r="C6" s="2" t="n">
        <v>30</v>
      </c>
      <c r="D6" s="3" t="n">
        <v>38900</v>
      </c>
      <c r="E6" s="4" t="n">
        <v>91.40000000000001</v>
      </c>
      <c r="F6" s="3" t="n">
        <v>26400</v>
      </c>
      <c r="G6" s="3" t="n">
        <v>12500</v>
      </c>
    </row>
    <row r="7">
      <c r="A7" s="5" t="inlineStr">
        <is>
          <t>TOTAL CARTERA</t>
        </is>
      </c>
      <c r="B7" s="5" t="inlineStr"/>
      <c r="C7" s="5">
        <f>SUM(C2:C6)</f>
        <v/>
      </c>
      <c r="D7" s="6">
        <f>SUM(D2:D6)</f>
        <v/>
      </c>
      <c r="E7" s="7">
        <f>AVERAGE(E2:E6)</f>
        <v/>
      </c>
      <c r="F7" s="6">
        <f>SUM(F2:F6)</f>
        <v/>
      </c>
      <c r="G7" s="6">
        <f>SUM(G2:G6)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2026-06-08T21:56:29Z</dcterms:created>
  <dcterms:modified xmlns:dcterms="http://purl.org/dc/terms/" xmlns:xsi="http://www.w3.org/2001/XMLSchema-instance" xsi:type="dcterms:W3CDTF">2026-06-08T21:56:29Z</dcterms:modified>
</cp:coreProperties>
</file>